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따라하기" sheetId="1" state="visible" r:id="rId1"/>
    <sheet xmlns:r="http://schemas.openxmlformats.org/officeDocument/2006/relationships" name="연습문제" sheetId="2" state="visible" r:id="rId2"/>
    <sheet xmlns:r="http://schemas.openxmlformats.org/officeDocument/2006/relationships" name="정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b val="1"/>
    </font>
    <font>
      <name val="맑은 고딕"/>
      <sz val="10.5"/>
    </font>
    <font>
      <name val="맑은 고딕"/>
      <i val="1"/>
      <color rgb="00808080"/>
      <sz val="9.5"/>
    </font>
    <font>
      <name val="맑은 고딕"/>
      <b val="1"/>
      <sz val="10.5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center"/>
    </xf>
    <xf numFmtId="0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3" fillId="2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/>
    </xf>
    <xf numFmtId="164" fontId="3" fillId="2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1" customWidth="1" min="3" max="3"/>
    <col width="11" customWidth="1" min="4" max="4"/>
    <col width="11" customWidth="1" min="5" max="5"/>
    <col width="20" customWidth="1" min="6" max="6"/>
    <col width="13" customWidth="1" min="7" max="7"/>
    <col width="15" customWidth="1" min="8" max="8"/>
    <col width="2" customWidth="1" min="9" max="9"/>
    <col width="22" customWidth="1" min="10" max="10"/>
    <col width="12" customWidth="1" min="11" max="11"/>
  </cols>
  <sheetData>
    <row r="1">
      <c r="A1" s="1" t="inlineStr">
        <is>
          <t>DATEDIF·날짜 계산 - 근속기간, 수습종료일, 근무일수</t>
        </is>
      </c>
    </row>
    <row r="2">
      <c r="A2" s="2" t="inlineStr">
        <is>
          <t>기준일</t>
        </is>
      </c>
      <c r="B2" s="3" t="n">
        <v>46023</v>
      </c>
      <c r="C2" s="4" t="inlineStr">
        <is>
          <t>※ 이 셀(B2) 날짜를 바꾸면 근속기간·근무일수가 모두 다시 계산됩니다. 실무에서는 =TODAY() 로 바꿔 오늘 기준으로 써도 됩니다.</t>
        </is>
      </c>
    </row>
    <row r="4">
      <c r="A4" s="2" t="inlineStr">
        <is>
          <t>1) 직원별 근속기간·수습종료일·근무일수</t>
        </is>
      </c>
    </row>
    <row r="5">
      <c r="A5" s="5" t="inlineStr">
        <is>
          <t>이름</t>
        </is>
      </c>
      <c r="B5" s="5" t="inlineStr">
        <is>
          <t>입사일</t>
        </is>
      </c>
      <c r="C5" s="5" t="inlineStr">
        <is>
          <t>근속연수(년)</t>
        </is>
      </c>
      <c r="D5" s="5" t="inlineStr">
        <is>
          <t>근속개월(월)</t>
        </is>
      </c>
      <c r="E5" s="5" t="inlineStr">
        <is>
          <t>근속일수(일)</t>
        </is>
      </c>
      <c r="F5" s="5" t="inlineStr">
        <is>
          <t>근속기간(표시)</t>
        </is>
      </c>
      <c r="G5" s="5" t="inlineStr">
        <is>
          <t>수습종료일(EDATE)</t>
        </is>
      </c>
      <c r="H5" s="5" t="inlineStr">
        <is>
          <t>근무일수(공휴일 제외)</t>
        </is>
      </c>
      <c r="J5" s="2" t="inlineStr">
        <is>
          <t>공휴일 목록 (2025.1~2026.1)</t>
        </is>
      </c>
      <c r="K5" s="5" t="inlineStr">
        <is>
          <t>날짜</t>
        </is>
      </c>
    </row>
    <row r="6">
      <c r="A6" s="6" t="inlineStr">
        <is>
          <t>김민준</t>
        </is>
      </c>
      <c r="B6" s="7" t="n">
        <v>42065</v>
      </c>
      <c r="C6" s="8">
        <f>DATEDIF(B6,$B$2,"y")</f>
        <v>10</v>
      </c>
      <c r="D6" s="8">
        <f>DATEDIF(B6,$B$2,"ym")</f>
        <v>9</v>
      </c>
      <c r="E6" s="8">
        <f>DATEDIF(B6,$B$2,"d")</f>
        <v>3958</v>
      </c>
      <c r="F6" s="9" t="str">
        <f>DATEDIF(B6,$B$2,"y")&amp;"년 "&amp;DATEDIF(B6,$B$2,"ym")&amp;"개월 (총 "&amp;E6&amp;"일)"</f>
        <v>10년 9개월 (총 3958일)</v>
      </c>
      <c r="G6" s="3">
        <f>EDATE(B6,3)</f>
        <v>42157</v>
      </c>
      <c r="H6" s="8">
        <f>NETWORKDAYS(B6,$B$2,$K$6:$K$25)</f>
        <v>2811</v>
      </c>
      <c r="K6" s="7" t="n">
        <v>45658</v>
      </c>
    </row>
    <row r="7">
      <c r="A7" s="6" t="inlineStr">
        <is>
          <t>이서연</t>
        </is>
      </c>
      <c r="B7" s="7" t="n">
        <v>43297</v>
      </c>
      <c r="C7" s="8">
        <f>DATEDIF(B7,$B$2,"y")</f>
        <v>7</v>
      </c>
      <c r="D7" s="8">
        <f>DATEDIF(B7,$B$2,"ym")</f>
        <v>5</v>
      </c>
      <c r="E7" s="8">
        <f>DATEDIF(B7,$B$2,"d")</f>
        <v>2726</v>
      </c>
      <c r="F7" s="9" t="str">
        <f>DATEDIF(B7,$B$2,"y")&amp;"년 "&amp;DATEDIF(B7,$B$2,"ym")&amp;"개월 (총 "&amp;E7&amp;"일)"</f>
        <v>7년 5개월 (총 2726일)</v>
      </c>
      <c r="G7" s="3">
        <f>EDATE(B7,3)</f>
        <v>43389</v>
      </c>
      <c r="H7" s="8">
        <f>NETWORKDAYS(B7,$B$2,$K$6:$K$25)</f>
        <v>1931</v>
      </c>
      <c r="K7" s="7" t="n">
        <v>45684</v>
      </c>
    </row>
    <row r="8">
      <c r="A8" s="6" t="inlineStr">
        <is>
          <t>박도윤</t>
        </is>
      </c>
      <c r="B8" s="7" t="n">
        <v>43836</v>
      </c>
      <c r="C8" s="8">
        <f>DATEDIF(B8,$B$2,"y")</f>
        <v>5</v>
      </c>
      <c r="D8" s="8">
        <f>DATEDIF(B8,$B$2,"ym")</f>
        <v>11</v>
      </c>
      <c r="E8" s="8">
        <f>DATEDIF(B8,$B$2,"d")</f>
        <v>2187</v>
      </c>
      <c r="F8" s="9" t="str">
        <f>DATEDIF(B8,$B$2,"y")&amp;"년 "&amp;DATEDIF(B8,$B$2,"ym")&amp;"개월 (총 "&amp;E8&amp;"일)"</f>
        <v>5년 11개월 (총 2187일)</v>
      </c>
      <c r="G8" s="3">
        <f>EDATE(B8,3)</f>
        <v>43927</v>
      </c>
      <c r="H8" s="8">
        <f>NETWORKDAYS(B8,$B$2,$K$6:$K$25)</f>
        <v>1546</v>
      </c>
      <c r="K8" s="7" t="n">
        <v>45685</v>
      </c>
    </row>
    <row r="9">
      <c r="A9" s="6" t="inlineStr">
        <is>
          <t>최지우</t>
        </is>
      </c>
      <c r="B9" s="7" t="n">
        <v>44452</v>
      </c>
      <c r="C9" s="8">
        <f>DATEDIF(B9,$B$2,"y")</f>
        <v>4</v>
      </c>
      <c r="D9" s="8">
        <f>DATEDIF(B9,$B$2,"ym")</f>
        <v>3</v>
      </c>
      <c r="E9" s="8">
        <f>DATEDIF(B9,$B$2,"d")</f>
        <v>1571</v>
      </c>
      <c r="F9" s="9" t="str">
        <f>DATEDIF(B9,$B$2,"y")&amp;"년 "&amp;DATEDIF(B9,$B$2,"ym")&amp;"개월 (총 "&amp;E9&amp;"일)"</f>
        <v>4년 3개월 (총 1571일)</v>
      </c>
      <c r="G9" s="3">
        <f>EDATE(B9,3)</f>
        <v>44543</v>
      </c>
      <c r="H9" s="8">
        <f>NETWORKDAYS(B9,$B$2,$K$6:$K$25)</f>
        <v>1106</v>
      </c>
      <c r="K9" s="7" t="n">
        <v>45686</v>
      </c>
    </row>
    <row r="10">
      <c r="A10" s="6" t="inlineStr">
        <is>
          <t>정하윤</t>
        </is>
      </c>
      <c r="B10" s="7" t="n">
        <v>44704</v>
      </c>
      <c r="C10" s="8">
        <f>DATEDIF(B10,$B$2,"y")</f>
        <v>3</v>
      </c>
      <c r="D10" s="8">
        <f>DATEDIF(B10,$B$2,"ym")</f>
        <v>7</v>
      </c>
      <c r="E10" s="8">
        <f>DATEDIF(B10,$B$2,"d")</f>
        <v>1319</v>
      </c>
      <c r="F10" s="9" t="str">
        <f>DATEDIF(B10,$B$2,"y")&amp;"년 "&amp;DATEDIF(B10,$B$2,"ym")&amp;"개월 (총 "&amp;E10&amp;"일)"</f>
        <v>3년 7개월 (총 1319일)</v>
      </c>
      <c r="G10" s="3">
        <f>EDATE(B10,3)</f>
        <v>44796</v>
      </c>
      <c r="H10" s="8">
        <f>NETWORKDAYS(B10,$B$2,$K$6:$K$25)</f>
        <v>926</v>
      </c>
      <c r="K10" s="7" t="n">
        <v>45687</v>
      </c>
    </row>
    <row r="11">
      <c r="A11" s="6" t="inlineStr">
        <is>
          <t>강서준</t>
        </is>
      </c>
      <c r="B11" s="7" t="n">
        <v>44958</v>
      </c>
      <c r="C11" s="8">
        <f>DATEDIF(B11,$B$2,"y")</f>
        <v>2</v>
      </c>
      <c r="D11" s="8">
        <f>DATEDIF(B11,$B$2,"ym")</f>
        <v>11</v>
      </c>
      <c r="E11" s="8">
        <f>DATEDIF(B11,$B$2,"d")</f>
        <v>1065</v>
      </c>
      <c r="F11" s="9" t="str">
        <f>DATEDIF(B11,$B$2,"y")&amp;"년 "&amp;DATEDIF(B11,$B$2,"ym")&amp;"개월 (총 "&amp;E11&amp;"일)"</f>
        <v>2년 11개월 (총 1065일)</v>
      </c>
      <c r="G11" s="3">
        <f>EDATE(B11,3)</f>
        <v>45047</v>
      </c>
      <c r="H11" s="8">
        <f>NETWORKDAYS(B11,$B$2,$K$6:$K$25)</f>
        <v>744</v>
      </c>
      <c r="K11" s="7" t="n">
        <v>45717</v>
      </c>
    </row>
    <row r="12">
      <c r="A12" s="6" t="inlineStr">
        <is>
          <t>조은우</t>
        </is>
      </c>
      <c r="B12" s="7" t="n">
        <v>45453</v>
      </c>
      <c r="C12" s="8">
        <f>DATEDIF(B12,$B$2,"y")</f>
        <v>1</v>
      </c>
      <c r="D12" s="8">
        <f>DATEDIF(B12,$B$2,"ym")</f>
        <v>6</v>
      </c>
      <c r="E12" s="8">
        <f>DATEDIF(B12,$B$2,"d")</f>
        <v>570</v>
      </c>
      <c r="F12" s="9" t="str">
        <f>DATEDIF(B12,$B$2,"y")&amp;"년 "&amp;DATEDIF(B12,$B$2,"ym")&amp;"개월 (총 "&amp;E12&amp;"일)"</f>
        <v>1년 6개월 (총 570일)</v>
      </c>
      <c r="G12" s="3">
        <f>EDATE(B12,3)</f>
        <v>45545</v>
      </c>
      <c r="H12" s="8">
        <f>NETWORKDAYS(B12,$B$2,$K$6:$K$25)</f>
        <v>391</v>
      </c>
      <c r="K12" s="7" t="n">
        <v>45719</v>
      </c>
    </row>
    <row r="13">
      <c r="A13" s="6" t="inlineStr">
        <is>
          <t>윤지민</t>
        </is>
      </c>
      <c r="B13" s="7" t="n">
        <v>45887</v>
      </c>
      <c r="C13" s="8">
        <f>DATEDIF(B13,$B$2,"y")</f>
        <v>0</v>
      </c>
      <c r="D13" s="8">
        <f>DATEDIF(B13,$B$2,"ym")</f>
        <v>4</v>
      </c>
      <c r="E13" s="8">
        <f>DATEDIF(B13,$B$2,"d")</f>
        <v>136</v>
      </c>
      <c r="F13" s="9" t="str">
        <f>DATEDIF(B13,$B$2,"y")&amp;"년 "&amp;DATEDIF(B13,$B$2,"ym")&amp;"개월 (총 "&amp;E13&amp;"일)"</f>
        <v>0년 4개월 (총 136일)</v>
      </c>
      <c r="G13" s="3">
        <f>EDATE(B13,3)</f>
        <v>45979</v>
      </c>
      <c r="H13" s="8">
        <f>NETWORKDAYS(B13,$B$2,$K$6:$K$25)</f>
        <v>92</v>
      </c>
      <c r="K13" s="7" t="n">
        <v>45782</v>
      </c>
    </row>
    <row r="14">
      <c r="A14" s="6" t="inlineStr">
        <is>
          <t>장하은</t>
        </is>
      </c>
      <c r="B14" s="7" t="n">
        <v>45964</v>
      </c>
      <c r="C14" s="8">
        <f>DATEDIF(B14,$B$2,"y")</f>
        <v>0</v>
      </c>
      <c r="D14" s="8">
        <f>DATEDIF(B14,$B$2,"ym")</f>
        <v>1</v>
      </c>
      <c r="E14" s="8">
        <f>DATEDIF(B14,$B$2,"d")</f>
        <v>59</v>
      </c>
      <c r="F14" s="9" t="str">
        <f>DATEDIF(B14,$B$2,"y")&amp;"년 "&amp;DATEDIF(B14,$B$2,"ym")&amp;"개월 (총 "&amp;E14&amp;"일)"</f>
        <v>0년 1개월 (총 59일)</v>
      </c>
      <c r="G14" s="3">
        <f>EDATE(B14,3)</f>
        <v>46056</v>
      </c>
      <c r="H14" s="8">
        <f>NETWORKDAYS(B14,$B$2,$K$6:$K$25)</f>
        <v>42</v>
      </c>
      <c r="K14" s="7" t="n">
        <v>45783</v>
      </c>
    </row>
    <row r="15">
      <c r="A15" s="6" t="inlineStr">
        <is>
          <t>임도현</t>
        </is>
      </c>
      <c r="B15" s="7" t="n">
        <v>46006</v>
      </c>
      <c r="C15" s="8">
        <f>DATEDIF(B15,$B$2,"y")</f>
        <v>0</v>
      </c>
      <c r="D15" s="8">
        <f>DATEDIF(B15,$B$2,"ym")</f>
        <v>0</v>
      </c>
      <c r="E15" s="8">
        <f>DATEDIF(B15,$B$2,"d")</f>
        <v>17</v>
      </c>
      <c r="F15" s="9" t="str">
        <f>DATEDIF(B15,$B$2,"y")&amp;"년 "&amp;DATEDIF(B15,$B$2,"ym")&amp;"개월 (총 "&amp;E15&amp;"일)"</f>
        <v>0년 0개월 (총 17일)</v>
      </c>
      <c r="G15" s="3">
        <f>EDATE(B15,3)</f>
        <v>46096</v>
      </c>
      <c r="H15" s="8">
        <f>NETWORKDAYS(B15,$B$2,$K$6:$K$25)</f>
        <v>12</v>
      </c>
      <c r="K15" s="7" t="n">
        <v>45811</v>
      </c>
    </row>
    <row r="16">
      <c r="A16" s="6" t="inlineStr">
        <is>
          <t>한서윤</t>
        </is>
      </c>
      <c r="B16" s="7" t="n">
        <v>43563</v>
      </c>
      <c r="C16" s="8">
        <f>DATEDIF(B16,$B$2,"y")</f>
        <v>6</v>
      </c>
      <c r="D16" s="8">
        <f>DATEDIF(B16,$B$2,"ym")</f>
        <v>8</v>
      </c>
      <c r="E16" s="8">
        <f>DATEDIF(B16,$B$2,"d")</f>
        <v>2460</v>
      </c>
      <c r="F16" s="9" t="str">
        <f>DATEDIF(B16,$B$2,"y")&amp;"년 "&amp;DATEDIF(B16,$B$2,"ym")&amp;"개월 (총 "&amp;E16&amp;"일)"</f>
        <v>6년 8개월 (총 2460일)</v>
      </c>
      <c r="G16" s="3">
        <f>EDATE(B16,3)</f>
        <v>43654</v>
      </c>
      <c r="H16" s="8">
        <f>NETWORKDAYS(B16,$B$2,$K$6:$K$25)</f>
        <v>1741</v>
      </c>
      <c r="K16" s="7" t="n">
        <v>45814</v>
      </c>
    </row>
    <row r="17">
      <c r="A17" s="6" t="inlineStr">
        <is>
          <t>오은서</t>
        </is>
      </c>
      <c r="B17" s="7" t="n">
        <v>43038</v>
      </c>
      <c r="C17" s="8">
        <f>DATEDIF(B17,$B$2,"y")</f>
        <v>8</v>
      </c>
      <c r="D17" s="8">
        <f>DATEDIF(B17,$B$2,"ym")</f>
        <v>2</v>
      </c>
      <c r="E17" s="8">
        <f>DATEDIF(B17,$B$2,"d")</f>
        <v>2985</v>
      </c>
      <c r="F17" s="9" t="str">
        <f>DATEDIF(B17,$B$2,"y")&amp;"년 "&amp;DATEDIF(B17,$B$2,"ym")&amp;"개월 (총 "&amp;E17&amp;"일)"</f>
        <v>8년 2개월 (총 2985일)</v>
      </c>
      <c r="G17" s="3">
        <f>EDATE(B17,3)</f>
        <v>43130</v>
      </c>
      <c r="H17" s="8">
        <f>NETWORKDAYS(B17,$B$2,$K$6:$K$25)</f>
        <v>2116</v>
      </c>
      <c r="K17" s="7" t="n">
        <v>45884</v>
      </c>
    </row>
    <row r="18">
      <c r="A18" s="6" t="inlineStr">
        <is>
          <t>신지호</t>
        </is>
      </c>
      <c r="B18" s="7" t="n">
        <v>42705</v>
      </c>
      <c r="C18" s="8">
        <f>DATEDIF(B18,$B$2,"y")</f>
        <v>9</v>
      </c>
      <c r="D18" s="8">
        <f>DATEDIF(B18,$B$2,"ym")</f>
        <v>1</v>
      </c>
      <c r="E18" s="8">
        <f>DATEDIF(B18,$B$2,"d")</f>
        <v>3318</v>
      </c>
      <c r="F18" s="9" t="str">
        <f>DATEDIF(B18,$B$2,"y")&amp;"년 "&amp;DATEDIF(B18,$B$2,"ym")&amp;"개월 (총 "&amp;E18&amp;"일)"</f>
        <v>9년 1개월 (총 3318일)</v>
      </c>
      <c r="G18" s="3">
        <f>EDATE(B18,3)</f>
        <v>42795</v>
      </c>
      <c r="H18" s="8">
        <f>NETWORKDAYS(B18,$B$2,$K$6:$K$25)</f>
        <v>2353</v>
      </c>
      <c r="K18" s="7" t="n">
        <v>45933</v>
      </c>
    </row>
    <row r="19">
      <c r="A19" s="6" t="inlineStr">
        <is>
          <t>권나은</t>
        </is>
      </c>
      <c r="B19" s="7" t="n">
        <v>45313</v>
      </c>
      <c r="C19" s="8">
        <f>DATEDIF(B19,$B$2,"y")</f>
        <v>1</v>
      </c>
      <c r="D19" s="8">
        <f>DATEDIF(B19,$B$2,"ym")</f>
        <v>11</v>
      </c>
      <c r="E19" s="8">
        <f>DATEDIF(B19,$B$2,"d")</f>
        <v>710</v>
      </c>
      <c r="F19" s="9" t="str">
        <f>DATEDIF(B19,$B$2,"y")&amp;"년 "&amp;DATEDIF(B19,$B$2,"ym")&amp;"개월 (총 "&amp;E19&amp;"일)"</f>
        <v>1년 11개월 (총 710일)</v>
      </c>
      <c r="G19" s="3">
        <f>EDATE(B19,3)</f>
        <v>45404</v>
      </c>
      <c r="H19" s="8">
        <f>NETWORKDAYS(B19,$B$2,$K$6:$K$25)</f>
        <v>491</v>
      </c>
      <c r="K19" s="7" t="n">
        <v>45935</v>
      </c>
    </row>
    <row r="20">
      <c r="A20" s="6" t="inlineStr">
        <is>
          <t>황시우</t>
        </is>
      </c>
      <c r="B20" s="7" t="n">
        <v>45901</v>
      </c>
      <c r="C20" s="8">
        <f>DATEDIF(B20,$B$2,"y")</f>
        <v>0</v>
      </c>
      <c r="D20" s="8">
        <f>DATEDIF(B20,$B$2,"ym")</f>
        <v>4</v>
      </c>
      <c r="E20" s="8">
        <f>DATEDIF(B20,$B$2,"d")</f>
        <v>122</v>
      </c>
      <c r="F20" s="9" t="str">
        <f>DATEDIF(B20,$B$2,"y")&amp;"년 "&amp;DATEDIF(B20,$B$2,"ym")&amp;"개월 (총 "&amp;E20&amp;"일)"</f>
        <v>0년 4개월 (총 122일)</v>
      </c>
      <c r="G20" s="3">
        <f>EDATE(B20,3)</f>
        <v>45992</v>
      </c>
      <c r="H20" s="8">
        <f>NETWORKDAYS(B20,$B$2,$K$6:$K$25)</f>
        <v>82</v>
      </c>
      <c r="K20" s="7" t="n">
        <v>45936</v>
      </c>
    </row>
    <row r="21">
      <c r="K21" s="7" t="n">
        <v>45937</v>
      </c>
    </row>
    <row r="22">
      <c r="K22" s="7" t="n">
        <v>45938</v>
      </c>
    </row>
    <row r="23">
      <c r="K23" s="7" t="n">
        <v>45939</v>
      </c>
    </row>
    <row r="24">
      <c r="K24" s="7" t="n">
        <v>46016</v>
      </c>
    </row>
    <row r="25">
      <c r="K25" s="7" t="n">
        <v>46023</v>
      </c>
    </row>
    <row r="26">
      <c r="K26" s="4" t="inlineStr">
        <is>
          <t>NETWORKDAYS 세 번째 인수로 이 범위를 지정하면 주말과 이 목록의 공휴일을 모두 제외하고 근무일수를 셉니다. 기준일(B2)이 2026-01-01이라 2026년 신정도 포함했습니다.</t>
        </is>
      </c>
    </row>
  </sheetData>
  <pageMargins left="0.5" right="0.5" top="0.6" bottom="0.6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4" customWidth="1" min="3" max="3"/>
    <col width="16" customWidth="1" min="4" max="4"/>
  </cols>
  <sheetData>
    <row r="1">
      <c r="A1" s="1" t="inlineStr">
        <is>
          <t>연습문제 (DATEDIF·날짜 계산)</t>
        </is>
      </c>
    </row>
    <row r="2">
      <c r="A2" s="4" t="inlineStr">
        <is>
          <t>[따라하기] 시트의 직원 표(B6:B20), 기준일(B2), 공휴일 목록(K6:K25)을 참조해서 답 칸에 수식을 입력하세요.</t>
        </is>
      </c>
    </row>
    <row r="4">
      <c r="A4" s="5" t="inlineStr">
        <is>
          <t>번호</t>
        </is>
      </c>
      <c r="B4" s="5" t="inlineStr">
        <is>
          <t>대상</t>
        </is>
      </c>
      <c r="C4" s="5" t="inlineStr">
        <is>
          <t>구할 항목</t>
        </is>
      </c>
      <c r="D4" s="5" t="inlineStr">
        <is>
          <t>답</t>
        </is>
      </c>
    </row>
    <row r="5">
      <c r="A5" s="10" t="n">
        <v>1</v>
      </c>
      <c r="B5" s="6" t="inlineStr">
        <is>
          <t>임도현의 입사일 ~ 기준일</t>
        </is>
      </c>
      <c r="C5" s="6" t="inlineStr">
        <is>
          <t>근속연수 (DATEDIF, "y")</t>
        </is>
      </c>
      <c r="D5" s="6" t="inlineStr"/>
    </row>
    <row r="6">
      <c r="A6" s="10" t="n">
        <v>2</v>
      </c>
      <c r="B6" s="6" t="inlineStr">
        <is>
          <t>임도현의 입사일</t>
        </is>
      </c>
      <c r="C6" s="6" t="inlineStr">
        <is>
          <t>수습종료일 (EDATE, 입사 후 3개월)</t>
        </is>
      </c>
      <c r="D6" s="6" t="inlineStr"/>
    </row>
    <row r="7">
      <c r="A7" s="10" t="n">
        <v>3</v>
      </c>
      <c r="B7" s="6" t="inlineStr">
        <is>
          <t>황시우의 입사일 ~ 기준일</t>
        </is>
      </c>
      <c r="C7" s="6" t="inlineStr">
        <is>
          <t>근무일수 (NETWORKDAYS, 공휴일 제외)</t>
        </is>
      </c>
      <c r="D7" s="6" t="inlineStr"/>
    </row>
  </sheetData>
  <pageMargins left="0.5" right="0.5" top="0.6" bottom="0.6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4" customWidth="1" min="3" max="3"/>
    <col width="16" customWidth="1" min="4" max="4"/>
  </cols>
  <sheetData>
    <row r="1">
      <c r="A1" s="1" t="inlineStr">
        <is>
          <t>정답 (DATEDIF·날짜 계산)</t>
        </is>
      </c>
    </row>
    <row r="4">
      <c r="A4" s="5" t="inlineStr">
        <is>
          <t>번호</t>
        </is>
      </c>
      <c r="B4" s="5" t="inlineStr">
        <is>
          <t>대상</t>
        </is>
      </c>
      <c r="C4" s="5" t="inlineStr">
        <is>
          <t>구할 항목</t>
        </is>
      </c>
      <c r="D4" s="5" t="inlineStr">
        <is>
          <t>답</t>
        </is>
      </c>
    </row>
    <row r="5">
      <c r="A5" s="10" t="n">
        <v>1</v>
      </c>
      <c r="B5" s="6" t="inlineStr">
        <is>
          <t>임도현의 입사일 ~ 기준일</t>
        </is>
      </c>
      <c r="C5" s="6" t="inlineStr">
        <is>
          <t>근속연수 (DATEDIF, "y")</t>
        </is>
      </c>
      <c r="D5" s="9">
        <f>DATEDIF('따라하기'!B15,'따라하기'!$B$2,"y")</f>
        <v>0</v>
      </c>
    </row>
    <row r="6">
      <c r="A6" s="10" t="n">
        <v>2</v>
      </c>
      <c r="B6" s="6" t="inlineStr">
        <is>
          <t>임도현의 입사일</t>
        </is>
      </c>
      <c r="C6" s="6" t="inlineStr">
        <is>
          <t>수습종료일 (EDATE, 입사 후 3개월)</t>
        </is>
      </c>
      <c r="D6" s="11">
        <f>EDATE('따라하기'!B15,3)</f>
        <v>46096</v>
      </c>
    </row>
    <row r="7">
      <c r="A7" s="10" t="n">
        <v>3</v>
      </c>
      <c r="B7" s="6" t="inlineStr">
        <is>
          <t>황시우의 입사일 ~ 기준일</t>
        </is>
      </c>
      <c r="C7" s="6" t="inlineStr">
        <is>
          <t>근무일수 (NETWORKDAYS, 공휴일 제외)</t>
        </is>
      </c>
      <c r="D7" s="9">
        <f>NETWORKDAYS('따라하기'!B20,'따라하기'!$B$2,'따라하기'!$K$6:$K$25)</f>
        <v>82</v>
      </c>
    </row>
  </sheetData>
  <pageMargins left="0.5" right="0.5" top="0.6" bottom="0.6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DATEDIF·날짜 계산 실습 엑셀 예제</dc:title>
  <dc:creator>일잘툴닷컴</dc:creator>
  <dcterms:created xsi:type="dcterms:W3CDTF">2026-09-26T00:00:00Z</dcterms:created>
  <dcterms:modified xsi:type="dcterms:W3CDTF">2026-09-26T00:00:00Z</dcterms:modified>
</cp:coreProperties>
</file>